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9" i="1"/>
  <c r="H19" i="1"/>
  <c r="I19" i="1"/>
  <c r="J19" i="1"/>
  <c r="D19" i="1"/>
  <c r="E19" i="1"/>
  <c r="F19" i="1"/>
  <c r="G15" i="1"/>
  <c r="H15" i="1"/>
  <c r="I15" i="1"/>
  <c r="J15" i="1"/>
  <c r="D15" i="1"/>
  <c r="E15" i="1"/>
  <c r="G14" i="1"/>
  <c r="H14" i="1"/>
  <c r="I14" i="1"/>
  <c r="J14" i="1"/>
  <c r="D14" i="1"/>
  <c r="E14" i="1"/>
  <c r="E13" i="1"/>
  <c r="E7" i="1"/>
  <c r="G9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<sst xmlns="http://schemas.openxmlformats.org/spreadsheetml/2006/main" count="39" uniqueCount="38">
  <si>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</si>
  <si>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</si>
  <si>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</si>
  <si>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</si>
  <si>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</si>
  <si>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</si>
  <si>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</si>
  <si>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</si>
  <si>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</si>
  <si>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</si>
  <si>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</si>
  <si>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</si>
  <si>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</si>
  <si>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</si>
  <si>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</si>
  <si>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</si>
  <si>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</si>
  <si>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</si>
  <si>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</si>
  <si>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</si>
  <si>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</si>
  <si>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</si>
  <si>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</si>
  <si>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</si>
  <si>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</si>
  <si>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</si>
  <si>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</si>
  <si>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</si>
  <si>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</t>
  </si>
  <si>
    <t>Напиток  "Витошка"</t>
  </si>
  <si>
    <t>06.12.2024</t>
  </si>
  <si>
    <t>294/330</t>
  </si>
  <si>
    <t>Котлеты рубленные из кур,запеченные с соусом сметанным</t>
  </si>
  <si>
    <t>Макаронные изделия отварные с маслом</t>
  </si>
  <si>
    <t>Чай с сахаром</t>
  </si>
  <si>
    <t>Овощи натуральные свежие (помидоры)</t>
  </si>
  <si>
    <t>Щи из свежей капусты с картофелем со сметаной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</si>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</sst>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9">
          <cell r="E109">
            <v>22.22</v>
          </cell>
        </row>
        <row r="113">
          <cell r="D113">
            <v>200</v>
          </cell>
        </row>
        <row r="119">
          <cell r="D119">
            <v>200</v>
          </cell>
        </row>
        <row r="120">
          <cell r="C120" t="str">
            <v>Рыба (морская), тушенная в томате с овощами</v>
          </cell>
          <cell r="D120">
            <v>120</v>
          </cell>
          <cell r="F120">
            <v>10.92</v>
          </cell>
          <cell r="G120">
            <v>5.76</v>
          </cell>
          <cell r="H120">
            <v>5.76</v>
          </cell>
          <cell r="I120">
            <v>118.8</v>
          </cell>
        </row>
        <row r="121">
          <cell r="C121" t="str">
            <v>Пюре картофельное</v>
          </cell>
          <cell r="D121">
            <v>150</v>
          </cell>
          <cell r="F121">
            <v>3.1</v>
          </cell>
          <cell r="G121">
            <v>5.0999999999999996</v>
          </cell>
          <cell r="H121">
            <v>18.57</v>
          </cell>
          <cell r="I121">
            <v>132.6</v>
          </cell>
        </row>
        <row r="125">
          <cell r="C125" t="str">
            <v>Ряженка</v>
          </cell>
          <cell r="D125">
            <v>100</v>
          </cell>
          <cell r="E125">
            <v>15.45</v>
          </cell>
          <cell r="F125">
            <v>3</v>
          </cell>
          <cell r="G125">
            <v>1</v>
          </cell>
          <cell r="H125">
            <v>4.2</v>
          </cell>
          <cell r="I125">
            <v>40</v>
          </cell>
        </row>
        <row r="126">
          <cell r="D126">
            <v>865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19</v>
      </c>
      <c r="F1" s="18"/>
      <c r="I1" t="s">
        <v>1</v>
      </c>
      <c r="J1" s="18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x14ac:dyDescent="0.25">
      <c r="A4" s="3" t="s">
        <v>10</v>
      </c>
      <c r="B4" s="4" t="s">
        <v>11</v>
      </c>
      <c r="C4" s="25" t="s">
        <v>31</v>
      </c>
      <c r="D4" s="42" t="s">
        <v>32</v>
      </c>
      <c r="E4" s="25">
        <v>110</v>
      </c>
      <c r="F4" s="26">
        <v>44.6</v>
      </c>
      <c r="G4" s="26">
        <v>148.80000000000001</v>
      </c>
      <c r="H4" s="26">
        <v>5.91</v>
      </c>
      <c r="I4" s="26">
        <v>7.84</v>
      </c>
      <c r="J4" s="26">
        <v>6.23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40</v>
      </c>
      <c r="F5" s="32">
        <v>2.93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 t="s">
        <v>18</v>
      </c>
      <c r="C6" s="37">
        <v>309</v>
      </c>
      <c r="D6" s="28" t="s">
        <v>33</v>
      </c>
      <c r="E6" s="27">
        <v>150</v>
      </c>
      <c r="F6" s="32">
        <v>12.02</v>
      </c>
      <c r="G6" s="32">
        <v>168.45</v>
      </c>
      <c r="H6" s="32">
        <v>5.52</v>
      </c>
      <c r="I6" s="32">
        <v>4.5</v>
      </c>
      <c r="J6" s="32">
        <v>26.45</v>
      </c>
    </row>
    <row r="7" spans="1:10" x14ac:dyDescent="0.25">
      <c r="A7" s="6"/>
      <c r="B7" s="1" t="s">
        <v>12</v>
      </c>
      <c r="C7" s="25">
        <v>376</v>
      </c>
      <c r="D7" s="28" t="s">
        <v>34</v>
      </c>
      <c r="E7" s="25">
        <f>[1]Лист1!D113</f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41">
        <v>61.44</v>
      </c>
      <c r="G9" s="29">
        <f t="shared" ref="G9" si="0">SUM(G4:G8)</f>
        <v>470.77</v>
      </c>
      <c r="H9" s="29">
        <v>14.69</v>
      </c>
      <c r="I9" s="29">
        <v>12.74</v>
      </c>
      <c r="J9" s="29">
        <v>67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35</v>
      </c>
      <c r="E12" s="25">
        <v>60</v>
      </c>
      <c r="F12" s="26">
        <v>24.78</v>
      </c>
      <c r="G12" s="26">
        <v>15.6</v>
      </c>
      <c r="H12" s="38">
        <v>0.72</v>
      </c>
      <c r="I12" s="38">
        <v>0.12</v>
      </c>
      <c r="J12" s="38">
        <v>2.76</v>
      </c>
    </row>
    <row r="13" spans="1:10" ht="26.25" x14ac:dyDescent="0.25">
      <c r="A13" s="6"/>
      <c r="B13" s="1" t="s">
        <v>16</v>
      </c>
      <c r="C13" s="25">
        <v>88</v>
      </c>
      <c r="D13" s="33" t="s">
        <v>36</v>
      </c>
      <c r="E13" s="25">
        <f>[1]Лист1!D119</f>
        <v>200</v>
      </c>
      <c r="F13" s="26">
        <v>10.210000000000001</v>
      </c>
      <c r="G13" s="26">
        <v>196.8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229</v>
      </c>
      <c r="D14" s="40" t="str">
        <f>[1]Лист1!C120</f>
        <v>Рыба (морская), тушенная в томате с овощами</v>
      </c>
      <c r="E14" s="27">
        <f>[1]Лист1!D120</f>
        <v>120</v>
      </c>
      <c r="F14" s="26">
        <v>32.97</v>
      </c>
      <c r="G14" s="26">
        <f>[1]Лист1!$I$120</f>
        <v>118.8</v>
      </c>
      <c r="H14" s="26">
        <f>[1]Лист1!F120</f>
        <v>10.92</v>
      </c>
      <c r="I14" s="26">
        <f>[1]Лист1!G120</f>
        <v>5.76</v>
      </c>
      <c r="J14" s="26">
        <f>[1]Лист1!H120</f>
        <v>5.76</v>
      </c>
    </row>
    <row r="15" spans="1:10" x14ac:dyDescent="0.25">
      <c r="A15" s="6"/>
      <c r="B15" s="1" t="s">
        <v>18</v>
      </c>
      <c r="C15" s="25">
        <v>312</v>
      </c>
      <c r="D15" s="35" t="str">
        <f>[1]Лист1!C121</f>
        <v>Пюре картофельное</v>
      </c>
      <c r="E15" s="25">
        <f>[1]Лист1!D121</f>
        <v>150</v>
      </c>
      <c r="F15" s="26">
        <v>22.43</v>
      </c>
      <c r="G15" s="26">
        <f>[1]Лист1!$I$121</f>
        <v>132.6</v>
      </c>
      <c r="H15" s="26">
        <f>[1]Лист1!F121</f>
        <v>3.1</v>
      </c>
      <c r="I15" s="26">
        <f>[1]Лист1!G121</f>
        <v>5.0999999999999996</v>
      </c>
      <c r="J15" s="26">
        <f>[1]Лист1!H121</f>
        <v>18.57</v>
      </c>
    </row>
    <row r="16" spans="1:10" x14ac:dyDescent="0.25">
      <c r="A16" s="6"/>
      <c r="B16" s="1" t="s">
        <v>28</v>
      </c>
      <c r="C16" s="25"/>
      <c r="D16" s="33" t="s">
        <v>29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27</v>
      </c>
      <c r="C17" s="25"/>
      <c r="D17" s="33" t="s">
        <v>25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26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tr">
        <f>[1]Лист1!C125</f>
        <v>Ряженка</v>
      </c>
      <c r="E19" s="25">
        <f>[1]Лист1!D125</f>
        <v>100</v>
      </c>
      <c r="F19" s="26">
        <f>[1]Лист1!E125</f>
        <v>15.45</v>
      </c>
      <c r="G19" s="26">
        <f>[1]Лист1!$I$125</f>
        <v>40</v>
      </c>
      <c r="H19" s="26">
        <f>[1]Лист1!F125</f>
        <v>3</v>
      </c>
      <c r="I19" s="26">
        <f>[1]Лист1!G125</f>
        <v>1</v>
      </c>
      <c r="J19" s="26">
        <f>[1]Лист1!H125</f>
        <v>4.2</v>
      </c>
    </row>
    <row r="20" spans="1:10" ht="15.75" thickBot="1" x14ac:dyDescent="0.3">
      <c r="A20" s="7"/>
      <c r="B20" s="8"/>
      <c r="C20" s="8"/>
      <c r="D20" s="24"/>
      <c r="E20" s="30">
        <f>[1]Лист1!D126</f>
        <v>865</v>
      </c>
      <c r="F20" s="29">
        <v>124.24</v>
      </c>
      <c r="G20" s="29">
        <v>711.91</v>
      </c>
      <c r="H20" s="29">
        <v>23.59</v>
      </c>
      <c r="I20" s="29">
        <v>17.510000000000002</v>
      </c>
      <c r="J20" s="29">
        <v>76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2024-12-06T10:38:20Z</dcterms:modified>
</cp:coreProperties>
</file>