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 2 четверт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F16" i="1"/>
  <c r="G15" i="1"/>
  <c r="H15" i="1"/>
  <c r="I15" i="1"/>
  <c r="J15" i="1"/>
  <c r="D15" i="1"/>
  <c r="E15" i="1"/>
  <c r="F15" i="1"/>
  <c r="H14" i="1"/>
  <c r="I14" i="1"/>
  <c r="J14" i="1"/>
  <c r="D14" i="1"/>
  <c r="F14" i="1"/>
  <c r="H13" i="1"/>
  <c r="I13" i="1"/>
  <c r="J13" i="1"/>
  <c r="D13" i="1"/>
  <c r="E13" i="1"/>
  <c r="F13" i="1"/>
  <c r="D12" i="1"/>
  <c r="E12" i="1"/>
  <c r="F12" i="1"/>
  <c r="H9" i="1"/>
  <c r="I9" i="1"/>
  <c r="J9" i="1"/>
  <c r="G9" i="1"/>
  <c r="G8" i="1"/>
  <c r="H7" i="1"/>
  <c r="I7" i="1"/>
  <c r="J7" i="1"/>
  <c r="D7" i="1"/>
  <c r="E7" i="1"/>
  <c r="F7" i="1"/>
  <c r="H8" i="1"/>
  <c r="I8" i="1"/>
  <c r="J8" i="1"/>
  <c r="D8" i="1"/>
  <c r="E8" i="1"/>
  <c r="F8" i="1"/>
  <c r="F9" i="1" l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<sst xmlns="http://schemas.openxmlformats.org/spreadsheetml/2006/main" count="33" uniqueCount="33">
  <si>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</si>
  <si>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</si>
  <si>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</si>
  <si>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</si>
  <si>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</si>
  <si>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</si>
  <si>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</si>
  <si>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</si>
  <si>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</si>
  <si>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</si>
  <si>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</si>
  <si>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</si>
  <si>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</si>
  <si>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</si>
  <si>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</si>
  <si>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</si>
  <si>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</si>
  <si>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</si>
  <si>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</si>
  <si>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</si>
  <si>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</si>
  <si>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</si>
  <si>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</si>
  <si>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</si>
  <si>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</si>
  <si>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</si>
  <si>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</si>
  <si>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</si>
  <si>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</si>
  <si>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</si>
  <si>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</si>
  <si>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Сыр    (порциями)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</si>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</sst>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1">
          <cell r="C241" t="str">
            <v>Масло сливочное</v>
          </cell>
          <cell r="D241">
            <v>10</v>
          </cell>
          <cell r="E241">
            <v>14</v>
          </cell>
          <cell r="F241">
            <v>0.1</v>
          </cell>
          <cell r="G241">
            <v>8.1999999999999993</v>
          </cell>
          <cell r="H241">
            <v>0.1</v>
          </cell>
        </row>
        <row r="243">
          <cell r="C243" t="str">
            <v>Кофейный напиток с молоком</v>
          </cell>
          <cell r="D243">
            <v>200</v>
          </cell>
          <cell r="E243">
            <v>17.45</v>
          </cell>
          <cell r="F243">
            <v>3.6</v>
          </cell>
          <cell r="G243">
            <v>2.7</v>
          </cell>
          <cell r="H243">
            <v>28.3</v>
          </cell>
          <cell r="I243">
            <v>151.80000000000001</v>
          </cell>
        </row>
        <row r="244">
          <cell r="F244">
            <v>18.77</v>
          </cell>
          <cell r="G244">
            <v>26.83</v>
          </cell>
          <cell r="H244">
            <v>97.999999999999986</v>
          </cell>
          <cell r="I244">
            <v>710.24</v>
          </cell>
        </row>
        <row r="248">
          <cell r="C248" t="str">
            <v>Овощи натуральные свежие (помидоры)</v>
          </cell>
          <cell r="D248">
            <v>60</v>
          </cell>
          <cell r="E248">
            <v>16.28</v>
          </cell>
        </row>
        <row r="249">
          <cell r="C249" t="str">
            <v xml:space="preserve"> Суп картофельный с бобовыми (горох) </v>
          </cell>
          <cell r="D249">
            <v>200</v>
          </cell>
          <cell r="E249">
            <v>7.12</v>
          </cell>
          <cell r="F249">
            <v>5.0999999999999996</v>
          </cell>
          <cell r="G249">
            <v>5.4</v>
          </cell>
          <cell r="H249">
            <v>23.9</v>
          </cell>
        </row>
        <row r="250">
          <cell r="C250" t="str">
            <v>Котлеты рыбные с маслом сливочным</v>
          </cell>
          <cell r="E250">
            <v>34.92</v>
          </cell>
          <cell r="F250">
            <v>12.7</v>
          </cell>
          <cell r="G250">
            <v>16.2</v>
          </cell>
          <cell r="H250">
            <v>10.1</v>
          </cell>
        </row>
        <row r="251">
          <cell r="C251" t="str">
            <v>Пюре картофельное</v>
          </cell>
          <cell r="D251">
            <v>150</v>
          </cell>
          <cell r="E251">
            <v>22.31</v>
          </cell>
          <cell r="F251">
            <v>3.1</v>
          </cell>
          <cell r="G251">
            <v>5.0999999999999996</v>
          </cell>
          <cell r="H251">
            <v>18.57</v>
          </cell>
          <cell r="I251">
            <v>132.6</v>
          </cell>
        </row>
        <row r="252">
          <cell r="C252" t="str">
            <v xml:space="preserve">Компот из сухофруктов </v>
          </cell>
          <cell r="D252">
            <v>200</v>
          </cell>
          <cell r="E252">
            <v>7.02</v>
          </cell>
          <cell r="F252">
            <v>0.6</v>
          </cell>
          <cell r="G252">
            <v>0.09</v>
          </cell>
          <cell r="H252">
            <v>32.01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19</v>
      </c>
      <c r="F1" s="19"/>
      <c r="I1" t="s">
        <v>1</v>
      </c>
      <c r="J1" s="18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173</v>
      </c>
      <c r="D4" s="36" t="s">
        <v>30</v>
      </c>
      <c r="E4" s="28">
        <v>205</v>
      </c>
      <c r="F4" s="32">
        <v>23.06</v>
      </c>
      <c r="G4" s="32">
        <v>242.65</v>
      </c>
      <c r="H4" s="32">
        <v>5.27</v>
      </c>
      <c r="I4" s="32">
        <v>10.7</v>
      </c>
      <c r="J4" s="32">
        <v>30.96</v>
      </c>
    </row>
    <row r="5" spans="1:10" x14ac:dyDescent="0.3">
      <c r="A5" s="6"/>
      <c r="B5" s="1"/>
      <c r="C5" s="26">
        <v>15</v>
      </c>
      <c r="D5" s="31" t="s">
        <v>31</v>
      </c>
      <c r="E5" s="26">
        <v>15</v>
      </c>
      <c r="F5" s="27">
        <v>14.96</v>
      </c>
      <c r="G5" s="32">
        <v>53.75</v>
      </c>
      <c r="H5" s="32">
        <v>3.48</v>
      </c>
      <c r="I5" s="32">
        <v>4.43</v>
      </c>
      <c r="J5" s="47">
        <v>0</v>
      </c>
    </row>
    <row r="6" spans="1:10" x14ac:dyDescent="0.3">
      <c r="A6" s="6"/>
      <c r="B6" s="1" t="s">
        <v>24</v>
      </c>
      <c r="C6" s="26"/>
      <c r="D6" s="46" t="s">
        <v>23</v>
      </c>
      <c r="E6" s="26">
        <v>80</v>
      </c>
      <c r="F6" s="27">
        <v>5.87</v>
      </c>
      <c r="G6" s="27">
        <v>187.04</v>
      </c>
      <c r="H6" s="26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379</v>
      </c>
      <c r="D7" s="31" t="str">
        <f>[1]Лист1!C243</f>
        <v>Кофейный напиток с молоком</v>
      </c>
      <c r="E7" s="26">
        <f>[1]Лист1!D243</f>
        <v>200</v>
      </c>
      <c r="F7" s="27">
        <f>[1]Лист1!E243</f>
        <v>17.45</v>
      </c>
      <c r="G7" s="27">
        <v>60</v>
      </c>
      <c r="H7" s="27">
        <f>[1]Лист1!F243</f>
        <v>3.6</v>
      </c>
      <c r="I7" s="27">
        <f>[1]Лист1!G243</f>
        <v>2.7</v>
      </c>
      <c r="J7" s="27">
        <f>[1]Лист1!H243</f>
        <v>28.3</v>
      </c>
    </row>
    <row r="8" spans="1:10" ht="15" thickBot="1" x14ac:dyDescent="0.35">
      <c r="A8" s="7"/>
      <c r="B8" s="1"/>
      <c r="C8" s="26">
        <v>14</v>
      </c>
      <c r="D8" s="41" t="str">
        <f>[1]Лист1!C241</f>
        <v>Масло сливочное</v>
      </c>
      <c r="E8" s="42">
        <f>[1]Лист1!D241</f>
        <v>10</v>
      </c>
      <c r="F8" s="43">
        <f>[1]Лист1!E241</f>
        <v>14</v>
      </c>
      <c r="G8" s="43">
        <f>[1]Лист1!$I$243</f>
        <v>151.80000000000001</v>
      </c>
      <c r="H8" s="44">
        <f>[1]Лист1!F241</f>
        <v>0.1</v>
      </c>
      <c r="I8" s="45">
        <f>[1]Лист1!G241</f>
        <v>8.1999999999999993</v>
      </c>
      <c r="J8" s="44">
        <f>[1]Лист1!H241</f>
        <v>0.1</v>
      </c>
    </row>
    <row r="9" spans="1:10" x14ac:dyDescent="0.3">
      <c r="A9" s="3" t="s">
        <v>13</v>
      </c>
      <c r="B9" s="10"/>
      <c r="C9" s="5"/>
      <c r="D9" s="23"/>
      <c r="E9" s="30">
        <v>510</v>
      </c>
      <c r="F9" s="29">
        <f t="shared" ref="F9" si="0">SUM(F4:F8)</f>
        <v>75.339999999999989</v>
      </c>
      <c r="G9" s="29">
        <f>[1]Лист1!$I$244</f>
        <v>710.24</v>
      </c>
      <c r="H9" s="29">
        <f>[1]Лист1!F244</f>
        <v>18.77</v>
      </c>
      <c r="I9" s="29">
        <f>[1]Лист1!G244</f>
        <v>26.83</v>
      </c>
      <c r="J9" s="29">
        <f>[1]Лист1!H244</f>
        <v>97.999999999999986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71</v>
      </c>
      <c r="D12" s="35" t="str">
        <f>[1]Лист1!C248</f>
        <v>Овощи натуральные свежие (помидоры)</v>
      </c>
      <c r="E12" s="38">
        <f>[1]Лист1!D248</f>
        <v>60</v>
      </c>
      <c r="F12" s="39">
        <f>[1]Лист1!E248</f>
        <v>16.28</v>
      </c>
      <c r="G12" s="39">
        <v>15.6</v>
      </c>
      <c r="H12" s="40">
        <v>0.7</v>
      </c>
      <c r="I12" s="40">
        <v>0.1</v>
      </c>
      <c r="J12" s="40">
        <v>2.8</v>
      </c>
    </row>
    <row r="13" spans="1:10" x14ac:dyDescent="0.3">
      <c r="A13" s="6"/>
      <c r="B13" s="1" t="s">
        <v>16</v>
      </c>
      <c r="C13" s="26">
        <v>102</v>
      </c>
      <c r="D13" s="34" t="str">
        <f>[1]Лист1!C249</f>
        <v xml:space="preserve"> Суп картофельный с бобовыми (горох) </v>
      </c>
      <c r="E13" s="26">
        <f>[1]Лист1!D249</f>
        <v>200</v>
      </c>
      <c r="F13" s="27">
        <f>[1]Лист1!E249</f>
        <v>7.12</v>
      </c>
      <c r="G13" s="27">
        <v>163.80000000000001</v>
      </c>
      <c r="H13" s="27">
        <f>[1]Лист1!F249</f>
        <v>5.0999999999999996</v>
      </c>
      <c r="I13" s="27">
        <f>[1]Лист1!G249</f>
        <v>5.4</v>
      </c>
      <c r="J13" s="27">
        <f>[1]Лист1!H249</f>
        <v>23.9</v>
      </c>
    </row>
    <row r="14" spans="1:10" x14ac:dyDescent="0.3">
      <c r="A14" s="6"/>
      <c r="B14" s="1" t="s">
        <v>17</v>
      </c>
      <c r="C14" s="26">
        <v>234</v>
      </c>
      <c r="D14" s="34" t="str">
        <f>[1]Лист1!C250</f>
        <v>Котлеты рыбные с маслом сливочным</v>
      </c>
      <c r="E14" s="26">
        <v>95</v>
      </c>
      <c r="F14" s="27">
        <f>[1]Лист1!E250</f>
        <v>34.92</v>
      </c>
      <c r="G14" s="27">
        <v>236.6</v>
      </c>
      <c r="H14" s="27">
        <f>[1]Лист1!F250</f>
        <v>12.7</v>
      </c>
      <c r="I14" s="27">
        <f>[1]Лист1!G250</f>
        <v>16.2</v>
      </c>
      <c r="J14" s="27">
        <f>[1]Лист1!H250</f>
        <v>10.1</v>
      </c>
    </row>
    <row r="15" spans="1:10" x14ac:dyDescent="0.3">
      <c r="A15" s="6"/>
      <c r="B15" s="1" t="s">
        <v>18</v>
      </c>
      <c r="C15" s="26">
        <v>312</v>
      </c>
      <c r="D15" s="31" t="str">
        <f>[1]Лист1!C251</f>
        <v>Пюре картофельное</v>
      </c>
      <c r="E15" s="26">
        <f>[1]Лист1!D251</f>
        <v>150</v>
      </c>
      <c r="F15" s="27">
        <f>[1]Лист1!E251</f>
        <v>22.31</v>
      </c>
      <c r="G15" s="39">
        <f>[1]Лист1!$I$251</f>
        <v>132.6</v>
      </c>
      <c r="H15" s="27">
        <f>[1]Лист1!F251</f>
        <v>3.1</v>
      </c>
      <c r="I15" s="27">
        <f>[1]Лист1!G251</f>
        <v>5.0999999999999996</v>
      </c>
      <c r="J15" s="27">
        <f>[1]Лист1!H251</f>
        <v>18.57</v>
      </c>
    </row>
    <row r="16" spans="1:10" x14ac:dyDescent="0.3">
      <c r="A16" s="6"/>
      <c r="B16" s="1" t="s">
        <v>29</v>
      </c>
      <c r="C16" s="26">
        <v>349</v>
      </c>
      <c r="D16" s="33" t="str">
        <f>[1]Лист1!C252</f>
        <v xml:space="preserve">Компот из сухофруктов </v>
      </c>
      <c r="E16" s="26">
        <f>[1]Лист1!D252</f>
        <v>200</v>
      </c>
      <c r="F16" s="27">
        <f>[1]Лист1!E252</f>
        <v>7.02</v>
      </c>
      <c r="G16" s="27">
        <v>132.80000000000001</v>
      </c>
      <c r="H16" s="27">
        <f>[1]Лист1!F252</f>
        <v>0.6</v>
      </c>
      <c r="I16" s="27">
        <f>[1]Лист1!G252</f>
        <v>0.09</v>
      </c>
      <c r="J16" s="27">
        <f>[1]Лист1!H252</f>
        <v>32.01</v>
      </c>
    </row>
    <row r="17" spans="1:10" x14ac:dyDescent="0.3">
      <c r="A17" s="6"/>
      <c r="B17" s="1" t="s">
        <v>28</v>
      </c>
      <c r="C17" s="26"/>
      <c r="D17" s="33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26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1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0">
        <v>865</v>
      </c>
      <c r="F20" s="30">
        <f>SUM(F12:F19)</f>
        <v>107.50000000000001</v>
      </c>
      <c r="G20" s="30">
        <f t="shared" ref="G20:J20" si="1">SUM(G12:G19)</f>
        <v>899.5100000000001</v>
      </c>
      <c r="H20" s="30">
        <f t="shared" si="1"/>
        <v>28.950000000000003</v>
      </c>
      <c r="I20" s="30">
        <f t="shared" si="1"/>
        <v>30.019999999999996</v>
      </c>
      <c r="J20" s="30">
        <f t="shared" si="1"/>
        <v>127.48999999999998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2024-11-13T11:00:12Z</dcterms:modified>
</cp:coreProperties>
</file>