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на сайт 2 четверть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16" i="1"/>
  <c r="I16" i="1"/>
  <c r="J16" i="1"/>
  <c r="D16" i="1"/>
  <c r="E16" i="1"/>
  <c r="F16" i="1"/>
  <c r="G14" i="1"/>
  <c r="H14" i="1"/>
  <c r="I14" i="1"/>
  <c r="J14" i="1"/>
  <c r="D14" i="1"/>
  <c r="E14" i="1"/>
  <c r="F14" i="1"/>
  <c r="D13" i="1"/>
  <c r="E13" i="1"/>
  <c r="F13" i="1"/>
  <c r="G12" i="1"/>
  <c r="H12" i="1"/>
  <c r="I12" i="1"/>
  <c r="J12" i="1"/>
  <c r="D12" i="1"/>
  <c r="E12" i="1"/>
  <c r="F12" i="1"/>
  <c r="H8" i="1"/>
  <c r="I8" i="1"/>
  <c r="J8" i="1"/>
  <c r="D8" i="1"/>
  <c r="E8" i="1"/>
  <c r="F8" i="1"/>
  <c r="H5" i="1"/>
  <c r="I5" i="1"/>
  <c r="J5" i="1"/>
  <c r="D5" i="1"/>
  <c r="E5" i="1"/>
  <c r="F5" i="1"/>
  <c r="G4" i="1"/>
  <c r="H4" i="1"/>
  <c r="I4" i="1"/>
  <c r="J4" i="1"/>
  <c r="D4" i="1"/>
  <c r="E4" i="1"/>
  <c r="F4" i="1"/>
  <c r="F20" i="1" l="1"/>
  <c r="G9" i="1"/>
  <c r="J9" i="1"/>
  <c r="I9" i="1"/>
  <c r="H9" i="1"/>
  <c r="F9" i="1"/>
  <c r="E9" i="1"/>
  <c r="G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<sst xmlns="http://schemas.openxmlformats.org/spreadsheetml/2006/main" count="32" uniqueCount="32">
  <si>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</si>
  <si>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</si>
  <si>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</si>
  <si>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</si>
  <si>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</si>
  <si>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</si>
  <si>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</si>
  <si>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</si>
  <si>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</si>
  <si>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</si>
  <si>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</si>
  <si>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</si>
  <si>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</si>
  <si>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</si>
  <si>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</si>
  <si>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</si>
  <si>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</si>
  <si>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</si>
  <si>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</si>
  <si>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</si>
  <si>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</si>
  <si>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</si>
  <si>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</si>
  <si>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</si>
  <si>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</si>
  <si>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</si>
  <si>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</si>
  <si>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</si>
  <si>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</si>
  <si>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</si>
  <si>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фрукты</t>
  </si>
  <si>
    <t xml:space="preserve"> 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</si>
</sst>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7">
          <cell r="C207" t="str">
            <v>Омлет натуральный</v>
          </cell>
          <cell r="D207">
            <v>200</v>
          </cell>
          <cell r="E207">
            <v>79.42</v>
          </cell>
          <cell r="F207">
            <v>13.7</v>
          </cell>
          <cell r="G207">
            <v>27.6</v>
          </cell>
          <cell r="H207">
            <v>14.5</v>
          </cell>
          <cell r="I207">
            <v>362.1</v>
          </cell>
        </row>
        <row r="208">
          <cell r="C208" t="str">
            <v>Хлеб пшеничный 1с.</v>
          </cell>
          <cell r="D208">
            <v>40</v>
          </cell>
          <cell r="E208">
            <v>2.93</v>
          </cell>
          <cell r="F208">
            <v>3.16</v>
          </cell>
          <cell r="G208">
            <v>0.4</v>
          </cell>
          <cell r="H208">
            <v>19.32</v>
          </cell>
        </row>
        <row r="210">
          <cell r="C210" t="str">
            <v>Фрукт свежий, сезонный</v>
          </cell>
          <cell r="D210">
            <v>180</v>
          </cell>
          <cell r="E210">
            <v>42.31</v>
          </cell>
          <cell r="F210">
            <v>0.72</v>
          </cell>
          <cell r="G210">
            <v>0</v>
          </cell>
          <cell r="H210">
            <v>22.68</v>
          </cell>
        </row>
        <row r="216">
          <cell r="C216" t="str">
            <v>Салат из свеклы отварной</v>
          </cell>
          <cell r="D216">
            <v>60</v>
          </cell>
          <cell r="E216">
            <v>5.86</v>
          </cell>
          <cell r="F216">
            <v>1</v>
          </cell>
          <cell r="G216">
            <v>3.6</v>
          </cell>
          <cell r="H216">
            <v>6.6</v>
          </cell>
          <cell r="I216">
            <v>62.4</v>
          </cell>
        </row>
        <row r="217">
          <cell r="C217" t="str">
            <v xml:space="preserve"> Рассольник ленинградский</v>
          </cell>
          <cell r="D217">
            <v>200</v>
          </cell>
          <cell r="E217">
            <v>11.27</v>
          </cell>
        </row>
        <row r="218">
          <cell r="C218" t="str">
            <v>Плов из курицы</v>
          </cell>
          <cell r="D218">
            <v>240</v>
          </cell>
          <cell r="E218">
            <v>73.73</v>
          </cell>
          <cell r="F218">
            <v>28.8</v>
          </cell>
          <cell r="G218">
            <v>36.700000000000003</v>
          </cell>
          <cell r="H218">
            <v>46.6</v>
          </cell>
          <cell r="I218">
            <v>632.20000000000005</v>
          </cell>
        </row>
        <row r="219">
          <cell r="C219" t="str">
            <v>Напиток  "Витошка"</v>
          </cell>
          <cell r="D219">
            <v>200</v>
          </cell>
          <cell r="E219">
            <v>14</v>
          </cell>
          <cell r="F219">
            <v>0.2</v>
          </cell>
          <cell r="G219">
            <v>0</v>
          </cell>
          <cell r="H219">
            <v>3.9</v>
          </cell>
        </row>
        <row r="223">
          <cell r="F223">
            <v>38.85</v>
          </cell>
          <cell r="G223">
            <v>48.53</v>
          </cell>
          <cell r="H223">
            <v>117.71000000000001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31</v>
      </c>
      <c r="C1" s="44"/>
      <c r="D1" s="45"/>
      <c r="E1" t="s">
        <v>19</v>
      </c>
      <c r="F1" s="19"/>
      <c r="I1" t="s">
        <v>1</v>
      </c>
      <c r="J1" s="18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8">
        <v>210</v>
      </c>
      <c r="D4" s="30" t="str">
        <f>[1]Лист1!C207</f>
        <v>Омлет натуральный</v>
      </c>
      <c r="E4" s="28">
        <f>[1]Лист1!D207</f>
        <v>200</v>
      </c>
      <c r="F4" s="27">
        <f>[1]Лист1!E207</f>
        <v>79.42</v>
      </c>
      <c r="G4" s="27">
        <f>[1]Лист1!$I$207</f>
        <v>362.1</v>
      </c>
      <c r="H4" s="27">
        <f>[1]Лист1!F207</f>
        <v>13.7</v>
      </c>
      <c r="I4" s="27">
        <f>[1]Лист1!G207</f>
        <v>27.6</v>
      </c>
      <c r="J4" s="27">
        <f>[1]Лист1!H207</f>
        <v>14.5</v>
      </c>
    </row>
    <row r="5" spans="1:10" x14ac:dyDescent="0.3">
      <c r="A5" s="6"/>
      <c r="B5" s="1" t="s">
        <v>24</v>
      </c>
      <c r="C5" s="26"/>
      <c r="D5" s="29" t="str">
        <f>[1]Лист1!C208</f>
        <v>Хлеб пшеничный 1с.</v>
      </c>
      <c r="E5" s="28">
        <f>[1]Лист1!D208</f>
        <v>40</v>
      </c>
      <c r="F5" s="33">
        <f>[1]Лист1!E208</f>
        <v>2.93</v>
      </c>
      <c r="G5" s="33">
        <v>93.52</v>
      </c>
      <c r="H5" s="33">
        <f>[1]Лист1!F208</f>
        <v>3.16</v>
      </c>
      <c r="I5" s="33">
        <f>[1]Лист1!G208</f>
        <v>0.4</v>
      </c>
      <c r="J5" s="33">
        <f>[1]Лист1!H208</f>
        <v>19.32</v>
      </c>
    </row>
    <row r="6" spans="1:10" x14ac:dyDescent="0.3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3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" thickBot="1" x14ac:dyDescent="0.35">
      <c r="A8" s="7"/>
      <c r="B8" s="1" t="s">
        <v>30</v>
      </c>
      <c r="C8" s="26"/>
      <c r="D8" s="35" t="str">
        <f>[1]Лист1!C210</f>
        <v>Фрукт свежий, сезонный</v>
      </c>
      <c r="E8" s="28">
        <f>[1]Лист1!D210</f>
        <v>180</v>
      </c>
      <c r="F8" s="33">
        <f>[1]Лист1!E210</f>
        <v>42.31</v>
      </c>
      <c r="G8" s="33">
        <v>93.6</v>
      </c>
      <c r="H8" s="33">
        <f>[1]Лист1!F210</f>
        <v>0.72</v>
      </c>
      <c r="I8" s="33">
        <f>[1]Лист1!G210</f>
        <v>0</v>
      </c>
      <c r="J8" s="33">
        <f>[1]Лист1!H210</f>
        <v>22.68</v>
      </c>
    </row>
    <row r="9" spans="1:10" x14ac:dyDescent="0.3">
      <c r="A9" s="3" t="s">
        <v>13</v>
      </c>
      <c r="B9" s="10"/>
      <c r="C9" s="5"/>
      <c r="D9" s="23"/>
      <c r="E9" s="34">
        <f t="shared" ref="E9:G9" si="0">SUM(E4:E8)</f>
        <v>620</v>
      </c>
      <c r="F9" s="31">
        <f t="shared" si="0"/>
        <v>126.55000000000001</v>
      </c>
      <c r="G9" s="31">
        <f t="shared" si="0"/>
        <v>609.22</v>
      </c>
      <c r="H9" s="31">
        <f t="shared" ref="H9:J9" si="1">SUM(H4:H8)</f>
        <v>17.68</v>
      </c>
      <c r="I9" s="31">
        <f t="shared" si="1"/>
        <v>28</v>
      </c>
      <c r="J9" s="31">
        <f t="shared" si="1"/>
        <v>71.5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8" t="str">
        <f>[1]Лист1!C216</f>
        <v>Салат из свеклы отварной</v>
      </c>
      <c r="E12" s="26">
        <f>[1]Лист1!D216</f>
        <v>60</v>
      </c>
      <c r="F12" s="26">
        <f>[1]Лист1!E216</f>
        <v>5.86</v>
      </c>
      <c r="G12" s="27">
        <f>[1]Лист1!$I$216</f>
        <v>62.4</v>
      </c>
      <c r="H12" s="41">
        <f>[1]Лист1!F216</f>
        <v>1</v>
      </c>
      <c r="I12" s="41">
        <f>[1]Лист1!G216</f>
        <v>3.6</v>
      </c>
      <c r="J12" s="41">
        <f>[1]Лист1!H216</f>
        <v>6.6</v>
      </c>
    </row>
    <row r="13" spans="1:10" x14ac:dyDescent="0.3">
      <c r="A13" s="6"/>
      <c r="B13" s="1" t="s">
        <v>16</v>
      </c>
      <c r="C13" s="26">
        <v>96</v>
      </c>
      <c r="D13" s="36" t="str">
        <f>[1]Лист1!C217</f>
        <v xml:space="preserve"> Рассольник ленинградский</v>
      </c>
      <c r="E13" s="26">
        <f>[1]Лист1!D217</f>
        <v>200</v>
      </c>
      <c r="F13" s="27">
        <f>[1]Лист1!E217</f>
        <v>11.27</v>
      </c>
      <c r="G13" s="27">
        <v>136.30000000000001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291</v>
      </c>
      <c r="D14" s="37" t="str">
        <f>[1]Лист1!C218</f>
        <v>Плов из курицы</v>
      </c>
      <c r="E14" s="26">
        <f>[1]Лист1!D218</f>
        <v>240</v>
      </c>
      <c r="F14" s="26">
        <f>[1]Лист1!E218</f>
        <v>73.73</v>
      </c>
      <c r="G14" s="27">
        <f>[1]Лист1!$I$218</f>
        <v>632.20000000000005</v>
      </c>
      <c r="H14" s="27">
        <f>[1]Лист1!F218</f>
        <v>28.8</v>
      </c>
      <c r="I14" s="27">
        <f>[1]Лист1!G218</f>
        <v>36.700000000000003</v>
      </c>
      <c r="J14" s="27">
        <f>[1]Лист1!H218</f>
        <v>46.6</v>
      </c>
    </row>
    <row r="15" spans="1:10" x14ac:dyDescent="0.3">
      <c r="A15" s="6"/>
      <c r="B15" s="1" t="s">
        <v>18</v>
      </c>
      <c r="C15" s="26"/>
      <c r="D15" s="38"/>
      <c r="E15" s="26"/>
      <c r="F15" s="27"/>
      <c r="G15" s="27"/>
      <c r="H15" s="26"/>
      <c r="I15" s="27"/>
      <c r="J15" s="27"/>
    </row>
    <row r="16" spans="1:10" x14ac:dyDescent="0.3">
      <c r="A16" s="6"/>
      <c r="B16" s="1" t="s">
        <v>28</v>
      </c>
      <c r="C16" s="26"/>
      <c r="D16" s="39" t="str">
        <f>[1]Лист1!C219</f>
        <v>Напиток  "Витошка"</v>
      </c>
      <c r="E16" s="26">
        <f>[1]Лист1!D219</f>
        <v>200</v>
      </c>
      <c r="F16" s="27">
        <f>[1]Лист1!E219</f>
        <v>14</v>
      </c>
      <c r="G16" s="27">
        <v>16</v>
      </c>
      <c r="H16" s="27">
        <f>[1]Лист1!F219</f>
        <v>0.2</v>
      </c>
      <c r="I16" s="32">
        <f>[1]Лист1!G219</f>
        <v>0</v>
      </c>
      <c r="J16" s="27">
        <f>[1]Лист1!H219</f>
        <v>3.9</v>
      </c>
    </row>
    <row r="17" spans="1:10" x14ac:dyDescent="0.3">
      <c r="A17" s="6"/>
      <c r="B17" s="1" t="s">
        <v>29</v>
      </c>
      <c r="C17" s="26"/>
      <c r="D17" s="39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0" t="s">
        <v>26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4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4">
        <v>860</v>
      </c>
      <c r="F20" s="42">
        <f t="shared" ref="F20" si="2">SUM(F12:F19)</f>
        <v>124.71000000000001</v>
      </c>
      <c r="G20" s="34">
        <f t="shared" ref="G20" si="3">SUM(G12:G19)</f>
        <v>1065.0100000000002</v>
      </c>
      <c r="H20" s="42">
        <f>[1]Лист1!F223</f>
        <v>38.85</v>
      </c>
      <c r="I20" s="42">
        <f>[1]Лист1!G223</f>
        <v>48.53</v>
      </c>
      <c r="J20" s="42">
        <f>[1]Лист1!H223</f>
        <v>117.71000000000001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2024-11-13T10:59:44Z</dcterms:modified>
</cp:coreProperties>
</file>